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60" windowWidth="16300" windowHeight="15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<sst xmlns="http://schemas.openxmlformats.org/spreadsheetml/2006/main" count="48" uniqueCount="43">
  <si>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SHERFIELD ENGLISH PARISH COUNCIL</t>
  </si>
  <si>
    <t>Summary of Receipts and Payments Account</t>
  </si>
  <si>
    <t>Year Ended</t>
  </si>
  <si>
    <t>RECEIPTS</t>
  </si>
  <si>
    <t>Precept</t>
  </si>
  <si>
    <t>OTHER RECEIPTS</t>
  </si>
  <si>
    <t>Bank Interest</t>
  </si>
  <si>
    <t>VAT Reimbursement</t>
  </si>
  <si>
    <t>PAYMENTS</t>
  </si>
  <si>
    <t>General Administration</t>
  </si>
  <si>
    <t>Clerks salary and expenses</t>
  </si>
  <si>
    <t>Insurances</t>
  </si>
  <si>
    <t>Sundries</t>
  </si>
  <si>
    <t>Maintenance and garden work</t>
  </si>
  <si>
    <t>Other Payments</t>
  </si>
  <si>
    <t>HAPTC subscription</t>
  </si>
  <si>
    <t>Audit fees</t>
  </si>
  <si>
    <t>VAT</t>
  </si>
  <si>
    <t>Receipts and Payments Summary</t>
  </si>
  <si>
    <t>Brought forward 1st April</t>
  </si>
  <si>
    <r>
      <t xml:space="preserve">Add : </t>
    </r>
    <r>
      <rPr>
        <sz val="10"/>
        <rFont val="Arial"/>
        <family val="0"/>
      </rPr>
      <t>Total Receipts</t>
    </r>
  </si>
  <si>
    <r>
      <t xml:space="preserve">Less : </t>
    </r>
    <r>
      <rPr>
        <sz val="10"/>
        <rFont val="Arial"/>
        <family val="0"/>
      </rPr>
      <t>Total Payments</t>
    </r>
  </si>
  <si>
    <t>Carried forward at 31st March</t>
  </si>
  <si>
    <t>Represented by:</t>
  </si>
  <si>
    <t>Current account</t>
  </si>
  <si>
    <r>
      <t xml:space="preserve">Less : </t>
    </r>
    <r>
      <rPr>
        <sz val="10"/>
        <rFont val="Arial"/>
        <family val="0"/>
      </rPr>
      <t>unrepresented cheques</t>
    </r>
  </si>
  <si>
    <t>ICO Fee</t>
  </si>
  <si>
    <t>Website costs</t>
  </si>
  <si>
    <t>CIL</t>
  </si>
  <si>
    <t>31.03.19</t>
  </si>
  <si>
    <t>Remebrance 2018</t>
  </si>
  <si>
    <t>Accounts for the year ended 31.03.2020</t>
  </si>
  <si>
    <t>31.03.20</t>
  </si>
  <si>
    <t>NDP Grant</t>
  </si>
  <si>
    <t>Defriblillator Refund</t>
  </si>
  <si>
    <t>Election Fee</t>
  </si>
  <si>
    <t>NDP Costs</t>
  </si>
  <si>
    <t>Village Hall Grant</t>
  </si>
  <si>
    <t>Grants and donations (pavillion)</t>
  </si>
  <si>
    <t>Grants (first aid)</t>
  </si>
  <si>
    <t>Miscellaneous (Chq not presented 2019)</t>
  </si>
  <si>
    <t>Bank refund due</t>
  </si>
  <si>
    <t>Bank Charge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</si>
</sst>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2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G84" sqref="G84"/>
    </sheetView>
  </sheetViews>
  <sheetFormatPr defaultColWidth="8.8515625" defaultRowHeight="12.75"/>
  <cols>
    <col min="1" max="7" width="8.8515625" style="0" customWidth="1"/>
    <col min="8" max="8" width="8.8515625" style="5" customWidth="1"/>
  </cols>
  <sheetData>
    <row r="1" ht="15.75">
      <c r="C1" s="2" t="s">
        <v>0</v>
      </c>
    </row>
    <row r="2" ht="12.75">
      <c r="C2" t="s">
        <v>31</v>
      </c>
    </row>
    <row r="4" ht="12.75">
      <c r="C4" t="s">
        <v>1</v>
      </c>
    </row>
    <row r="7" spans="1:10" ht="12.75">
      <c r="A7" t="s">
        <v>2</v>
      </c>
      <c r="B7" s="4"/>
      <c r="J7" s="3"/>
    </row>
    <row r="8" spans="1:10" ht="12.75">
      <c r="A8" t="s">
        <v>29</v>
      </c>
      <c r="B8" s="4"/>
      <c r="H8" s="5" t="s">
        <v>32</v>
      </c>
      <c r="J8" s="3"/>
    </row>
    <row r="9" spans="2:10" ht="12.75">
      <c r="B9" s="4"/>
      <c r="J9" s="3"/>
    </row>
    <row r="10" ht="12.75">
      <c r="C10" s="1" t="s">
        <v>3</v>
      </c>
    </row>
    <row r="11" spans="1:8" ht="12.75">
      <c r="A11" s="5">
        <v>10000</v>
      </c>
      <c r="C11" t="s">
        <v>4</v>
      </c>
      <c r="H11" s="5">
        <v>10000</v>
      </c>
    </row>
    <row r="12" ht="12.75">
      <c r="A12" s="5"/>
    </row>
    <row r="13" spans="1:8" ht="12.75">
      <c r="A13" s="5"/>
      <c r="C13" t="s">
        <v>33</v>
      </c>
      <c r="H13" s="12">
        <v>1000</v>
      </c>
    </row>
    <row r="14" ht="12.75">
      <c r="A14" s="5"/>
    </row>
    <row r="15" ht="12.75">
      <c r="A15" s="5"/>
    </row>
    <row r="16" ht="12.75">
      <c r="A16" s="5"/>
    </row>
    <row r="17" spans="1:4" ht="12.75">
      <c r="A17" s="5"/>
      <c r="C17" s="1" t="s">
        <v>5</v>
      </c>
      <c r="D17" s="1"/>
    </row>
    <row r="18" spans="1:4" ht="12.75">
      <c r="A18" s="5"/>
      <c r="C18" s="1"/>
      <c r="D18" s="9" t="s">
        <v>28</v>
      </c>
    </row>
    <row r="19" spans="1:8" ht="12.75">
      <c r="A19" s="5">
        <v>373.36</v>
      </c>
      <c r="D19" t="s">
        <v>39</v>
      </c>
      <c r="H19" s="5">
        <v>100</v>
      </c>
    </row>
    <row r="20" spans="1:4" ht="12.75">
      <c r="A20" s="5"/>
      <c r="D20" t="s">
        <v>6</v>
      </c>
    </row>
    <row r="21" spans="1:8" ht="12.75">
      <c r="A21" s="5"/>
      <c r="D21" t="s">
        <v>34</v>
      </c>
      <c r="H21" s="5">
        <v>85.14</v>
      </c>
    </row>
    <row r="22" spans="1:8" ht="12.75">
      <c r="A22" s="5"/>
      <c r="D22" t="s">
        <v>40</v>
      </c>
      <c r="H22" s="5">
        <v>1909.8</v>
      </c>
    </row>
    <row r="23" spans="1:4" ht="12.75">
      <c r="A23" s="5">
        <v>96.12</v>
      </c>
      <c r="D23" t="s">
        <v>7</v>
      </c>
    </row>
    <row r="24" spans="1:8" ht="12.75">
      <c r="A24" s="5"/>
      <c r="D24" t="s">
        <v>41</v>
      </c>
      <c r="H24" s="5">
        <v>5</v>
      </c>
    </row>
    <row r="25" spans="1:8" ht="12.75">
      <c r="A25" s="6">
        <f>SUM(A11:A23)</f>
        <v>10469.480000000001</v>
      </c>
      <c r="H25" s="6">
        <f>SUM(H11:H24)</f>
        <v>13099.939999999999</v>
      </c>
    </row>
    <row r="26" ht="12.75">
      <c r="A26" s="5"/>
    </row>
    <row r="27" spans="1:4" ht="12.75">
      <c r="A27" s="5"/>
      <c r="C27" s="1" t="s">
        <v>8</v>
      </c>
      <c r="D27" s="1"/>
    </row>
    <row r="28" spans="1:5" ht="12.75">
      <c r="A28" s="5"/>
      <c r="C28" s="1" t="s">
        <v>9</v>
      </c>
      <c r="D28" s="1"/>
      <c r="E28" s="1"/>
    </row>
    <row r="29" spans="1:8" ht="12.75">
      <c r="A29" s="5">
        <v>1721.37</v>
      </c>
      <c r="D29" t="s">
        <v>10</v>
      </c>
      <c r="H29" s="5">
        <v>1878.96</v>
      </c>
    </row>
    <row r="30" spans="1:8" ht="12.75">
      <c r="A30" s="5">
        <v>2054.38</v>
      </c>
      <c r="D30" t="s">
        <v>11</v>
      </c>
      <c r="H30" s="5">
        <v>1975.99</v>
      </c>
    </row>
    <row r="31" spans="1:8" ht="12.75">
      <c r="A31" s="5"/>
      <c r="D31" t="s">
        <v>36</v>
      </c>
      <c r="H31" s="12">
        <v>970</v>
      </c>
    </row>
    <row r="32" spans="1:4" ht="12.75">
      <c r="A32" s="5"/>
      <c r="D32" t="s">
        <v>12</v>
      </c>
    </row>
    <row r="33" spans="1:8" ht="12.75">
      <c r="A33" s="5">
        <v>640</v>
      </c>
      <c r="C33" t="s">
        <v>38</v>
      </c>
      <c r="H33" s="5">
        <v>15279.15</v>
      </c>
    </row>
    <row r="34" spans="1:3" ht="12.75">
      <c r="A34" s="5">
        <v>620</v>
      </c>
      <c r="C34" t="s">
        <v>30</v>
      </c>
    </row>
    <row r="35" spans="1:8" ht="12.75">
      <c r="A35" s="5"/>
      <c r="C35" t="s">
        <v>37</v>
      </c>
      <c r="H35" s="5">
        <v>1000</v>
      </c>
    </row>
    <row r="36" spans="1:8" ht="12.75">
      <c r="A36" s="5">
        <v>100</v>
      </c>
      <c r="C36" t="s">
        <v>13</v>
      </c>
      <c r="H36" s="5">
        <v>880.75</v>
      </c>
    </row>
    <row r="37" spans="1:3" ht="12.75">
      <c r="A37" s="5">
        <v>75</v>
      </c>
      <c r="C37" t="s">
        <v>27</v>
      </c>
    </row>
    <row r="38" ht="12.75">
      <c r="A38" s="5"/>
    </row>
    <row r="39" spans="1:4" ht="12.75">
      <c r="A39" s="5"/>
      <c r="C39" s="1" t="s">
        <v>14</v>
      </c>
      <c r="D39" s="1"/>
    </row>
    <row r="40" spans="1:8" ht="12.75">
      <c r="A40" s="5"/>
      <c r="D40" t="s">
        <v>42</v>
      </c>
      <c r="H40" s="5">
        <v>5</v>
      </c>
    </row>
    <row r="41" spans="1:8" ht="12.75">
      <c r="A41" s="5">
        <v>269</v>
      </c>
      <c r="D41" t="s">
        <v>15</v>
      </c>
      <c r="H41" s="5">
        <v>290</v>
      </c>
    </row>
    <row r="42" spans="1:8" ht="12.75">
      <c r="A42" s="5"/>
      <c r="D42" t="s">
        <v>35</v>
      </c>
      <c r="H42" s="5">
        <v>24</v>
      </c>
    </row>
    <row r="43" spans="1:8" ht="12.75">
      <c r="A43" s="5">
        <v>35</v>
      </c>
      <c r="D43" t="s">
        <v>26</v>
      </c>
      <c r="H43" s="5">
        <v>40</v>
      </c>
    </row>
    <row r="44" spans="1:8" ht="12.75">
      <c r="A44" s="5">
        <v>650</v>
      </c>
      <c r="D44" t="s">
        <v>16</v>
      </c>
      <c r="H44" s="5">
        <v>665</v>
      </c>
    </row>
    <row r="45" spans="1:8" ht="12.75">
      <c r="A45" s="5">
        <v>75</v>
      </c>
      <c r="C45" t="s">
        <v>17</v>
      </c>
      <c r="H45" s="5">
        <v>528.38</v>
      </c>
    </row>
    <row r="46" spans="1:8" ht="12.75">
      <c r="A46" s="6">
        <f>SUM(A29:A45)</f>
        <v>6239.75</v>
      </c>
      <c r="H46" s="6">
        <f>SUM(H29:H45)</f>
        <v>23537.23</v>
      </c>
    </row>
    <row r="47" spans="1:8" ht="12.75">
      <c r="A47" s="7"/>
      <c r="H47" s="8"/>
    </row>
    <row r="48" spans="1:8" ht="12.75">
      <c r="A48" s="7"/>
      <c r="H48" s="8"/>
    </row>
    <row r="49" spans="1:8" ht="12.75">
      <c r="A49" s="7"/>
      <c r="H49" s="8"/>
    </row>
    <row r="50" spans="1:8" ht="12.75">
      <c r="A50" s="7"/>
      <c r="H50" s="8"/>
    </row>
    <row r="51" spans="1:8" ht="12.75">
      <c r="A51" s="7"/>
      <c r="H51" s="8"/>
    </row>
    <row r="54" ht="12.75">
      <c r="C54" s="9" t="s">
        <v>31</v>
      </c>
    </row>
    <row r="55" ht="15.75">
      <c r="C55" s="2" t="s">
        <v>0</v>
      </c>
    </row>
    <row r="56" ht="12.75">
      <c r="C56" t="s">
        <v>18</v>
      </c>
    </row>
    <row r="57" ht="15.75">
      <c r="F57" s="2"/>
    </row>
    <row r="59" ht="12.75">
      <c r="A59" t="s">
        <v>2</v>
      </c>
    </row>
    <row r="60" spans="1:7" ht="12.75">
      <c r="A60" s="10" t="s">
        <v>29</v>
      </c>
      <c r="G60" t="s">
        <v>32</v>
      </c>
    </row>
    <row r="61" spans="1:6" ht="15.75">
      <c r="A61" s="5"/>
      <c r="F61" s="2"/>
    </row>
    <row r="62" ht="12.75">
      <c r="A62" s="5"/>
    </row>
    <row r="63" spans="1:7" ht="12.75">
      <c r="A63">
        <v>26884.83</v>
      </c>
      <c r="C63" t="s">
        <v>19</v>
      </c>
      <c r="G63">
        <v>31114.56</v>
      </c>
    </row>
    <row r="64" spans="1:7" ht="12.75">
      <c r="A64">
        <v>10469.48</v>
      </c>
      <c r="C64" s="1" t="s">
        <v>20</v>
      </c>
      <c r="G64" s="5">
        <f>H25</f>
        <v>13099.939999999999</v>
      </c>
    </row>
    <row r="66" spans="1:7" ht="12.75">
      <c r="A66">
        <v>6239.75</v>
      </c>
      <c r="C66" s="1" t="s">
        <v>21</v>
      </c>
      <c r="G66">
        <v>23537.23</v>
      </c>
    </row>
    <row r="67" spans="1:7" ht="12.75">
      <c r="A67" s="11">
        <f>SUM(A63+A64-A66)</f>
        <v>31114.559999999998</v>
      </c>
      <c r="C67" t="s">
        <v>22</v>
      </c>
      <c r="G67" s="11">
        <f>SUM(G63+G64-G66)</f>
        <v>20677.27</v>
      </c>
    </row>
    <row r="70" ht="12.75">
      <c r="C70" t="s">
        <v>23</v>
      </c>
    </row>
    <row r="72" spans="1:7" ht="12.75">
      <c r="A72">
        <v>33024.36</v>
      </c>
      <c r="C72" t="s">
        <v>24</v>
      </c>
      <c r="G72">
        <v>20677.27</v>
      </c>
    </row>
    <row r="73" spans="1:3" ht="12.75">
      <c r="A73">
        <v>1909.8</v>
      </c>
      <c r="C73" s="1" t="s">
        <v>25</v>
      </c>
    </row>
    <row r="74" spans="1:7" ht="12.75">
      <c r="A74" s="11">
        <f>SUM(A72-A73)</f>
        <v>31114.56</v>
      </c>
      <c r="G74" s="11">
        <f>SUM(G72-G73)</f>
        <v>20677.27</v>
      </c>
    </row>
    <row r="77" ht="12.75">
      <c r="C77" s="1"/>
    </row>
    <row r="80" ht="12.75">
      <c r="C80" s="1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Bridger</dc:creator>
  <cp:keywords/>
  <dc:description/>
  <cp:lastModifiedBy>Microsoft Office User</cp:lastModifiedBy>
  <cp:lastPrinted>2020-06-01T10:31:08Z</cp:lastPrinted>
  <dcterms:created xsi:type="dcterms:W3CDTF">2010-04-28T19:10:30Z</dcterms:created>
  <dcterms:modified xsi:type="dcterms:W3CDTF">2020-11-28T16:44:50Z</dcterms:modified>
  <cp:category/>
  <cp:version/>
  <cp:contentType/>
  <cp:contentStatus/>
</cp:coreProperties>
</file>